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1" l="1"/>
  <c r="D49" i="1"/>
  <c r="D47" i="1"/>
  <c r="D45" i="1"/>
  <c r="D43" i="1"/>
  <c r="D41" i="1"/>
  <c r="D39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  <c r="D61" i="1" l="1"/>
</calcChain>
</file>

<file path=xl/sharedStrings.xml><?xml version="1.0" encoding="utf-8"?>
<sst xmlns="http://schemas.openxmlformats.org/spreadsheetml/2006/main" count="159" uniqueCount="83">
  <si>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</si>
  <si>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</si>
  <si>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</si>
  <si>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</si>
  <si>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</si>
  <si>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</si>
  <si>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</si>
  <si>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</si>
  <si>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GLAZBENA ŠKOLA BLAGOJE BERSA_x000D_
DR.  FRANJE TUĐMANA 24 E_x000D_
ZADAR_x000D_
Tel: +385(23)319127   Fax: +385(23)315757_x000D_
OIB: 50242228492_x000D_
Mail: drago.skarica@skole.hr_x000D_
IBAN: HR4424020061800013007</t>
  </si>
  <si>
    <t xml:space="preserve">Odgovorna Osoba: VIŠIĆ KARAVIDA BRANKA_x000D_
     </t>
  </si>
  <si>
    <t>Isplata Sredstava Za Razdoblje: 01.05.2025 Do 31.05.2025</t>
  </si>
  <si>
    <t>MUSIC PLAY d.o.o.</t>
  </si>
  <si>
    <t>96928957185</t>
  </si>
  <si>
    <t>Zagreb</t>
  </si>
  <si>
    <t xml:space="preserve">UREDSKI MATERIJAL I OSTALI MATERIJALNI RASHODI                                                                                                        </t>
  </si>
  <si>
    <t>GLAZBENA ŠKOLA BLAGOJE BERSA</t>
  </si>
  <si>
    <t>Ukupno:</t>
  </si>
  <si>
    <t>Čazmatrans promet d.o.o.</t>
  </si>
  <si>
    <t>96107776452</t>
  </si>
  <si>
    <t>Čazma</t>
  </si>
  <si>
    <t xml:space="preserve">USLUGE TELEFONA, POŠTE I PRIJEVOZA                                                                                                                    </t>
  </si>
  <si>
    <t>HP-Hrvatska pošta d.d.</t>
  </si>
  <si>
    <t>87311810356</t>
  </si>
  <si>
    <t>Glazbena škola Ivana Lukačića Šibenik</t>
  </si>
  <si>
    <t>86398671550</t>
  </si>
  <si>
    <t>Šibenik</t>
  </si>
  <si>
    <t xml:space="preserve">STRUČNO USAVRŠAVANJE ZAPOSLENIKA                                                                                                                      </t>
  </si>
  <si>
    <t>FINA 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</si>
  <si>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</si>
  <si>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</si>
  <si>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ČISTOĆA d.o.o.</t>
  </si>
  <si>
    <t>84923155727</t>
  </si>
  <si>
    <t>Zadar</t>
  </si>
  <si>
    <t xml:space="preserve">KOMUNALNE USLUGE                                                                                                                                      </t>
  </si>
  <si>
    <t>Hrvatski Telekom d.d.</t>
  </si>
  <si>
    <t>81793146560</t>
  </si>
  <si>
    <t>KUKURIKU d.o.o.</t>
  </si>
  <si>
    <t>72626274554</t>
  </si>
  <si>
    <t>Kastav</t>
  </si>
  <si>
    <t xml:space="preserve">SLUŽBENA PUTOVANJA                                                                                                                                    </t>
  </si>
  <si>
    <t>Osnovna škola Milan Brozović</t>
  </si>
  <si>
    <t>67082765211</t>
  </si>
  <si>
    <t>ZADING d.o.o.</t>
  </si>
  <si>
    <t>66697874792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</si>
  <si>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</si>
  <si>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</si>
  <si>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</si>
  <si>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CHEMACO D.O.O.</t>
  </si>
  <si>
    <t>60445358686</t>
  </si>
  <si>
    <t xml:space="preserve">MATERIJAL I SIROVINE                                                                                                                                  </t>
  </si>
  <si>
    <t>ZADARSKA ŽUPANIJA</t>
  </si>
  <si>
    <t>56204655363</t>
  </si>
  <si>
    <t xml:space="preserve">NAKNADE ZA PRIJEVOZ, ZA RAD NA TERENU I ODVOJENI ŽIVOT                                                                                                </t>
  </si>
  <si>
    <t>POSLOVNI EDUKATOR ZA SAVJETOVANJE D.O.O.</t>
  </si>
  <si>
    <t>45065170578</t>
  </si>
  <si>
    <t>Kaštel Sućurac</t>
  </si>
  <si>
    <t>PAM-LUX d.o.o.</t>
  </si>
  <si>
    <t>44758479340</t>
  </si>
  <si>
    <t>A1 Hrvatska d.o.o.VIP</t>
  </si>
  <si>
    <t>29524210204</t>
  </si>
  <si>
    <t>Erste&amp;Steiermaekische Bank d.d.</t>
  </si>
  <si>
    <t>23057039320</t>
  </si>
  <si>
    <t>Rijeka</t>
  </si>
  <si>
    <t>ADRIATIC INFO d.o.o.</t>
  </si>
  <si>
    <t>18445912889</t>
  </si>
  <si>
    <t>VENDICIJA d.o.o. PJ EUROTEXTIL</t>
  </si>
  <si>
    <t>05377737017</t>
  </si>
  <si>
    <t>MEDICINSKA ŠKOLA ANTE KUZMANIĆA ZADAR</t>
  </si>
  <si>
    <t>00579855113</t>
  </si>
  <si>
    <t>ZADAR</t>
  </si>
  <si>
    <t xml:space="preserve">ZAKUPNINE I NAJAMNINE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</si>
  <si>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</si>
  <si>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Sveukupno:</t>
  </si>
  <si>
    <t>MZOM</t>
  </si>
  <si>
    <t>OBVEZE ZA MIO I STUP</t>
  </si>
  <si>
    <t>OBVEZE ZA MIO II STUP</t>
  </si>
  <si>
    <t>OBVEZE ZA ZDRAVSTVENO OSIGURANJE</t>
  </si>
  <si>
    <t>OBVEZE ZA POREZ NA DOHODAK</t>
  </si>
  <si>
    <t>NAKNADA ZBOG NEZAPOŠLJAVANJA OSOBA SA INVALIDITETOM</t>
  </si>
  <si>
    <t>UGOVORI O DJELU NETO ISPLATA</t>
  </si>
  <si>
    <t>UGOVORI O DJELU POREZ NA DOHODAK</t>
  </si>
  <si>
    <t>UGOVORI O DJELU DOPRINOSI ZA ZDRAVSTVENO OSIGURANJE</t>
  </si>
  <si>
    <t>UGOVORI O DJELU DOPRINOSI ZA MIROVINSKO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</si>
</sst>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0"/>
  <sheetViews>
    <sheetView tabSelected="1" zoomScaleNormal="100" workbookViewId="0">
      <selection activeCell="C33" sqref="C3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297.11</v>
      </c>
      <c r="E7" s="10">
        <v>2322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297.11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1457.6</v>
      </c>
      <c r="E9" s="10">
        <v>2323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1457.6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41.98</v>
      </c>
      <c r="E11" s="10">
        <v>2323</v>
      </c>
      <c r="F11" s="9" t="s">
        <v>20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41.98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25</v>
      </c>
      <c r="E13" s="10">
        <v>2321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25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13</v>
      </c>
      <c r="D15" s="18">
        <v>1.66</v>
      </c>
      <c r="E15" s="10">
        <v>2323</v>
      </c>
      <c r="F15" s="9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1.66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57.4</v>
      </c>
      <c r="E17" s="10">
        <v>2323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57.4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13</v>
      </c>
      <c r="D19" s="18">
        <v>40.270000000000003</v>
      </c>
      <c r="E19" s="10">
        <v>2323</v>
      </c>
      <c r="F19" s="9" t="s">
        <v>20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40.270000000000003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956</v>
      </c>
      <c r="E21" s="10">
        <v>2321</v>
      </c>
      <c r="F21" s="9" t="s">
        <v>39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956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38</v>
      </c>
      <c r="D23" s="18">
        <v>40</v>
      </c>
      <c r="E23" s="10">
        <v>2321</v>
      </c>
      <c r="F23" s="9" t="s">
        <v>26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40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32</v>
      </c>
      <c r="D25" s="18">
        <v>99.53</v>
      </c>
      <c r="E25" s="10">
        <v>2323</v>
      </c>
      <c r="F25" s="9" t="s">
        <v>29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99.53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13</v>
      </c>
      <c r="D27" s="18">
        <v>437.48</v>
      </c>
      <c r="E27" s="10">
        <v>2322</v>
      </c>
      <c r="F27" s="9" t="s">
        <v>46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437.48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13</v>
      </c>
      <c r="D29" s="18">
        <v>57.86</v>
      </c>
      <c r="E29" s="10">
        <v>2322</v>
      </c>
      <c r="F29" s="9" t="s">
        <v>49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57.86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32</v>
      </c>
      <c r="D31" s="18">
        <v>1267.47</v>
      </c>
      <c r="E31" s="10">
        <v>2321</v>
      </c>
      <c r="F31" s="9" t="s">
        <v>39</v>
      </c>
      <c r="G31" s="28" t="s">
        <v>15</v>
      </c>
    </row>
    <row r="32" spans="1:7" x14ac:dyDescent="0.25">
      <c r="A32" s="9"/>
      <c r="B32" s="14"/>
      <c r="C32" s="10"/>
      <c r="D32" s="18">
        <v>2446.0500000000002</v>
      </c>
      <c r="E32" s="10">
        <v>2321</v>
      </c>
      <c r="F32" s="9" t="s">
        <v>52</v>
      </c>
      <c r="G32" s="29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SUM(D31:D32)</f>
        <v>3713.5200000000004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117</v>
      </c>
      <c r="E34" s="10">
        <v>2321</v>
      </c>
      <c r="F34" s="9" t="s">
        <v>26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117</v>
      </c>
      <c r="E35" s="24"/>
      <c r="F35" s="26"/>
      <c r="G35" s="27"/>
    </row>
    <row r="36" spans="1:7" x14ac:dyDescent="0.25">
      <c r="A36" s="9" t="s">
        <v>56</v>
      </c>
      <c r="B36" s="14" t="s">
        <v>57</v>
      </c>
      <c r="C36" s="10" t="s">
        <v>32</v>
      </c>
      <c r="D36" s="18">
        <v>188.83</v>
      </c>
      <c r="E36" s="10">
        <v>2322</v>
      </c>
      <c r="F36" s="9" t="s">
        <v>14</v>
      </c>
      <c r="G36" s="28" t="s">
        <v>15</v>
      </c>
    </row>
    <row r="37" spans="1:7" x14ac:dyDescent="0.25">
      <c r="A37" s="9"/>
      <c r="B37" s="14"/>
      <c r="C37" s="10"/>
      <c r="D37" s="18">
        <v>440.23</v>
      </c>
      <c r="E37" s="10">
        <v>2322</v>
      </c>
      <c r="F37" s="9" t="s">
        <v>14</v>
      </c>
      <c r="G37" s="29" t="s">
        <v>15</v>
      </c>
    </row>
    <row r="38" spans="1:7" x14ac:dyDescent="0.25">
      <c r="A38" s="9"/>
      <c r="B38" s="14"/>
      <c r="C38" s="10"/>
      <c r="D38" s="18">
        <v>144.38</v>
      </c>
      <c r="E38" s="10">
        <v>2322</v>
      </c>
      <c r="F38" s="9" t="s">
        <v>49</v>
      </c>
      <c r="G38" s="29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SUM(D36:D38)</f>
        <v>773.44</v>
      </c>
      <c r="E39" s="24"/>
      <c r="F39" s="26"/>
      <c r="G39" s="27"/>
    </row>
    <row r="40" spans="1:7" x14ac:dyDescent="0.25">
      <c r="A40" s="9" t="s">
        <v>58</v>
      </c>
      <c r="B40" s="14" t="s">
        <v>59</v>
      </c>
      <c r="C40" s="10" t="s">
        <v>13</v>
      </c>
      <c r="D40" s="18">
        <v>49.73</v>
      </c>
      <c r="E40" s="10">
        <v>2323</v>
      </c>
      <c r="F40" s="9" t="s">
        <v>20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49.73</v>
      </c>
      <c r="E41" s="24"/>
      <c r="F41" s="26"/>
      <c r="G41" s="27"/>
    </row>
    <row r="42" spans="1:7" x14ac:dyDescent="0.25">
      <c r="A42" s="9" t="s">
        <v>60</v>
      </c>
      <c r="B42" s="14" t="s">
        <v>61</v>
      </c>
      <c r="C42" s="10" t="s">
        <v>62</v>
      </c>
      <c r="D42" s="18">
        <v>22.67</v>
      </c>
      <c r="E42" s="10">
        <v>2322</v>
      </c>
      <c r="F42" s="9" t="s">
        <v>49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22.67</v>
      </c>
      <c r="E43" s="24"/>
      <c r="F43" s="26"/>
      <c r="G43" s="27"/>
    </row>
    <row r="44" spans="1:7" x14ac:dyDescent="0.25">
      <c r="A44" s="9" t="s">
        <v>63</v>
      </c>
      <c r="B44" s="14" t="s">
        <v>64</v>
      </c>
      <c r="C44" s="10" t="s">
        <v>32</v>
      </c>
      <c r="D44" s="18">
        <v>356.18</v>
      </c>
      <c r="E44" s="10">
        <v>2323</v>
      </c>
      <c r="F44" s="9" t="s">
        <v>29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356.18</v>
      </c>
      <c r="E45" s="24"/>
      <c r="F45" s="26"/>
      <c r="G45" s="27"/>
    </row>
    <row r="46" spans="1:7" x14ac:dyDescent="0.25">
      <c r="A46" s="9" t="s">
        <v>65</v>
      </c>
      <c r="B46" s="14" t="s">
        <v>66</v>
      </c>
      <c r="C46" s="10" t="s">
        <v>32</v>
      </c>
      <c r="D46" s="18">
        <v>93.1</v>
      </c>
      <c r="E46" s="10">
        <v>2322</v>
      </c>
      <c r="F46" s="9" t="s">
        <v>49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93.1</v>
      </c>
      <c r="E47" s="24"/>
      <c r="F47" s="26"/>
      <c r="G47" s="27"/>
    </row>
    <row r="48" spans="1:7" x14ac:dyDescent="0.25">
      <c r="A48" s="9" t="s">
        <v>67</v>
      </c>
      <c r="B48" s="14" t="s">
        <v>68</v>
      </c>
      <c r="C48" s="10" t="s">
        <v>69</v>
      </c>
      <c r="D48" s="18">
        <v>660</v>
      </c>
      <c r="E48" s="10">
        <v>2323</v>
      </c>
      <c r="F48" s="9" t="s">
        <v>70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660</v>
      </c>
      <c r="E49" s="24"/>
      <c r="F49" s="26"/>
      <c r="G49" s="27"/>
    </row>
    <row r="50" spans="1:7" x14ac:dyDescent="0.25">
      <c r="A50" s="9"/>
      <c r="B50" s="14"/>
      <c r="C50" s="10"/>
      <c r="D50" s="18">
        <v>78396.02</v>
      </c>
      <c r="E50" s="10">
        <v>2311</v>
      </c>
      <c r="F50" s="9" t="s">
        <v>71</v>
      </c>
      <c r="G50" s="28" t="s">
        <v>73</v>
      </c>
    </row>
    <row r="51" spans="1:7" x14ac:dyDescent="0.25">
      <c r="A51" s="9"/>
      <c r="B51" s="14"/>
      <c r="C51" s="10"/>
      <c r="D51" s="18">
        <v>9669.43</v>
      </c>
      <c r="E51" s="10">
        <v>2314</v>
      </c>
      <c r="F51" s="9" t="s">
        <v>77</v>
      </c>
      <c r="G51" s="29" t="s">
        <v>73</v>
      </c>
    </row>
    <row r="52" spans="1:7" x14ac:dyDescent="0.25">
      <c r="A52" s="9"/>
      <c r="B52" s="14"/>
      <c r="C52" s="10"/>
      <c r="D52" s="18">
        <v>5436.93</v>
      </c>
      <c r="E52" s="10">
        <v>2315</v>
      </c>
      <c r="F52" s="9" t="s">
        <v>75</v>
      </c>
      <c r="G52" s="29" t="s">
        <v>73</v>
      </c>
    </row>
    <row r="53" spans="1:7" x14ac:dyDescent="0.25">
      <c r="A53" s="9"/>
      <c r="B53" s="14"/>
      <c r="C53" s="10"/>
      <c r="D53" s="18">
        <v>16457.8</v>
      </c>
      <c r="E53" s="10">
        <v>2315</v>
      </c>
      <c r="F53" s="9" t="s">
        <v>74</v>
      </c>
      <c r="G53" s="29" t="s">
        <v>73</v>
      </c>
    </row>
    <row r="54" spans="1:7" x14ac:dyDescent="0.25">
      <c r="A54" s="9"/>
      <c r="B54" s="14"/>
      <c r="C54" s="10"/>
      <c r="D54" s="18">
        <v>18143.439999999999</v>
      </c>
      <c r="E54" s="10">
        <v>2316</v>
      </c>
      <c r="F54" s="9" t="s">
        <v>76</v>
      </c>
      <c r="G54" s="29" t="s">
        <v>73</v>
      </c>
    </row>
    <row r="55" spans="1:7" x14ac:dyDescent="0.25">
      <c r="A55" s="9"/>
      <c r="B55" s="14"/>
      <c r="C55" s="10"/>
      <c r="D55" s="18">
        <v>132.88</v>
      </c>
      <c r="E55" s="10">
        <v>2323</v>
      </c>
      <c r="F55" s="9" t="s">
        <v>81</v>
      </c>
      <c r="G55" s="29" t="s">
        <v>73</v>
      </c>
    </row>
    <row r="56" spans="1:7" x14ac:dyDescent="0.25">
      <c r="A56" s="9"/>
      <c r="B56" s="14"/>
      <c r="C56" s="10"/>
      <c r="D56" s="18">
        <v>177.18</v>
      </c>
      <c r="E56" s="10">
        <v>2323</v>
      </c>
      <c r="F56" s="9" t="s">
        <v>82</v>
      </c>
      <c r="G56" s="29" t="s">
        <v>73</v>
      </c>
    </row>
    <row r="57" spans="1:7" x14ac:dyDescent="0.25">
      <c r="A57" s="9"/>
      <c r="B57" s="14"/>
      <c r="C57" s="10"/>
      <c r="D57" s="18">
        <v>318.88</v>
      </c>
      <c r="E57" s="10">
        <v>2323</v>
      </c>
      <c r="F57" s="9" t="s">
        <v>80</v>
      </c>
      <c r="G57" s="29" t="s">
        <v>73</v>
      </c>
    </row>
    <row r="58" spans="1:7" x14ac:dyDescent="0.25">
      <c r="A58" s="9"/>
      <c r="B58" s="14"/>
      <c r="C58" s="10"/>
      <c r="D58" s="18">
        <v>1275.54</v>
      </c>
      <c r="E58" s="10">
        <v>2323</v>
      </c>
      <c r="F58" s="9" t="s">
        <v>79</v>
      </c>
      <c r="G58" s="29" t="s">
        <v>73</v>
      </c>
    </row>
    <row r="59" spans="1:7" x14ac:dyDescent="0.25">
      <c r="A59" s="9"/>
      <c r="B59" s="14"/>
      <c r="C59" s="10"/>
      <c r="D59" s="18">
        <v>388</v>
      </c>
      <c r="E59" s="10">
        <v>2329</v>
      </c>
      <c r="F59" s="9" t="s">
        <v>78</v>
      </c>
      <c r="G59" s="29" t="s">
        <v>73</v>
      </c>
    </row>
    <row r="60" spans="1:7" ht="21" customHeight="1" thickBot="1" x14ac:dyDescent="0.3">
      <c r="A60" s="22" t="s">
        <v>16</v>
      </c>
      <c r="B60" s="23"/>
      <c r="C60" s="24"/>
      <c r="D60" s="25">
        <f>SUM(D50:D59)</f>
        <v>130396.1</v>
      </c>
      <c r="E60" s="24"/>
      <c r="F60" s="26"/>
      <c r="G60" s="27"/>
    </row>
    <row r="61" spans="1:7" ht="15.75" thickBot="1" x14ac:dyDescent="0.3">
      <c r="A61" s="30" t="s">
        <v>72</v>
      </c>
      <c r="B61" s="31"/>
      <c r="C61" s="32"/>
      <c r="D61" s="33">
        <f>SUM(D8,D10,D12,D14,D16,D18,D20,D22,D24,D26,D28,D30,D33,D35,D39,D41,D43,D45,D47,D49,D60)</f>
        <v>139693.63</v>
      </c>
      <c r="E61" s="32"/>
      <c r="F61" s="34"/>
      <c r="G61" s="35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2025-06-16T11:17:03Z</dcterms:modified>
</cp:coreProperties>
</file>